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quarius3\Desktop\ВОЗДВИЖЕНСКОЕ\ЭЛЕКТРОННЫЕ МЕНЮШКИ\"/>
    </mc:Choice>
  </mc:AlternateContent>
  <xr:revisionPtr revIDLastSave="0" documentId="13_ncr:1_{46FA0763-01B5-40F2-BA45-48FC8ECD83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 s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299" i="1" l="1"/>
  <c r="I593" i="1"/>
  <c r="G299" i="1"/>
  <c r="J593" i="1"/>
  <c r="H299" i="1"/>
  <c r="J299" i="1"/>
  <c r="F593" i="1"/>
  <c r="G593" i="1"/>
  <c r="H593" i="1"/>
  <c r="H551" i="1"/>
  <c r="J551" i="1"/>
  <c r="I551" i="1"/>
  <c r="G551" i="1"/>
  <c r="F551" i="1"/>
  <c r="J509" i="1"/>
  <c r="I509" i="1"/>
  <c r="H509" i="1"/>
  <c r="G509" i="1"/>
  <c r="F509" i="1"/>
  <c r="J467" i="1"/>
  <c r="I467" i="1"/>
  <c r="H467" i="1"/>
  <c r="G467" i="1"/>
  <c r="F467" i="1"/>
  <c r="J425" i="1"/>
  <c r="I425" i="1"/>
  <c r="H425" i="1"/>
  <c r="G425" i="1"/>
  <c r="F425" i="1"/>
  <c r="J383" i="1"/>
  <c r="I383" i="1"/>
  <c r="H383" i="1"/>
  <c r="G383" i="1"/>
  <c r="F383" i="1"/>
  <c r="J341" i="1"/>
  <c r="I341" i="1"/>
  <c r="H341" i="1"/>
  <c r="G341" i="1"/>
  <c r="F341" i="1"/>
  <c r="J257" i="1"/>
  <c r="I257" i="1"/>
  <c r="H257" i="1"/>
  <c r="G257" i="1"/>
  <c r="F257" i="1"/>
  <c r="J215" i="1"/>
  <c r="I215" i="1"/>
  <c r="H215" i="1"/>
  <c r="G215" i="1"/>
  <c r="F215" i="1"/>
  <c r="J173" i="1"/>
  <c r="I173" i="1"/>
  <c r="H173" i="1"/>
  <c r="G173" i="1"/>
  <c r="F173" i="1"/>
  <c r="J131" i="1"/>
  <c r="I131" i="1"/>
  <c r="H131" i="1"/>
  <c r="G131" i="1"/>
  <c r="F131" i="1"/>
  <c r="J89" i="1"/>
  <c r="I89" i="1"/>
  <c r="H89" i="1"/>
  <c r="G89" i="1"/>
  <c r="F89" i="1"/>
  <c r="J47" i="1"/>
  <c r="I47" i="1"/>
  <c r="H47" i="1"/>
  <c r="G47" i="1"/>
  <c r="F47" i="1"/>
  <c r="G594" i="1" l="1"/>
  <c r="J594" i="1"/>
  <c r="I594" i="1"/>
  <c r="H594" i="1"/>
  <c r="F594" i="1"/>
  <c r="L291" i="1"/>
  <c r="L550" i="1"/>
  <c r="L333" i="1"/>
  <c r="L172" i="1"/>
  <c r="L340" i="1"/>
  <c r="L123" i="1"/>
  <c r="L383" i="1"/>
  <c r="L353" i="1"/>
  <c r="L375" i="1"/>
  <c r="L131" i="1"/>
  <c r="L101" i="1"/>
  <c r="L551" i="1"/>
  <c r="L521" i="1"/>
  <c r="L81" i="1"/>
  <c r="L32" i="1"/>
  <c r="L27" i="1"/>
  <c r="L130" i="1"/>
  <c r="L39" i="1"/>
  <c r="L69" i="1"/>
  <c r="L74" i="1"/>
  <c r="L298" i="1"/>
  <c r="L509" i="1"/>
  <c r="L479" i="1"/>
  <c r="L437" i="1"/>
  <c r="L467" i="1"/>
  <c r="L594" i="1"/>
  <c r="L47" i="1"/>
  <c r="L17" i="1"/>
  <c r="L200" i="1"/>
  <c r="L195" i="1"/>
  <c r="L257" i="1"/>
  <c r="L227" i="1"/>
  <c r="L563" i="1"/>
  <c r="L593" i="1"/>
  <c r="L153" i="1"/>
  <c r="L158" i="1"/>
  <c r="L508" i="1"/>
  <c r="L185" i="1"/>
  <c r="L215" i="1"/>
  <c r="L592" i="1"/>
  <c r="L249" i="1"/>
  <c r="L417" i="1"/>
  <c r="L452" i="1"/>
  <c r="L447" i="1"/>
  <c r="L501" i="1"/>
  <c r="L466" i="1"/>
  <c r="L531" i="1"/>
  <c r="L536" i="1"/>
  <c r="L341" i="1"/>
  <c r="L311" i="1"/>
  <c r="L459" i="1"/>
  <c r="L368" i="1"/>
  <c r="L363" i="1"/>
  <c r="L165" i="1"/>
  <c r="L279" i="1"/>
  <c r="L284" i="1"/>
  <c r="L88" i="1"/>
  <c r="L410" i="1"/>
  <c r="L405" i="1"/>
  <c r="L269" i="1"/>
  <c r="L299" i="1"/>
  <c r="L256" i="1"/>
  <c r="L573" i="1"/>
  <c r="L578" i="1"/>
  <c r="L207" i="1"/>
  <c r="L424" i="1"/>
  <c r="L143" i="1"/>
  <c r="L173" i="1"/>
  <c r="L585" i="1"/>
  <c r="L116" i="1"/>
  <c r="L111" i="1"/>
  <c r="L382" i="1"/>
  <c r="L237" i="1"/>
  <c r="L242" i="1"/>
  <c r="L425" i="1"/>
  <c r="L395" i="1"/>
  <c r="L321" i="1"/>
  <c r="L326" i="1"/>
  <c r="L59" i="1"/>
  <c r="L89" i="1"/>
  <c r="L494" i="1"/>
  <c r="L489" i="1"/>
  <c r="L214" i="1"/>
  <c r="L46" i="1"/>
  <c r="L543" i="1"/>
</calcChain>
</file>

<file path=xl/sharedStrings.xml><?xml version="1.0" encoding="utf-8"?>
<sst xmlns="http://schemas.openxmlformats.org/spreadsheetml/2006/main" count="621" uniqueCount="90">
  <si>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</si>
  <si>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</si>
  <si>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</si>
  <si>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</si>
  <si>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</si>
  <si>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</si>
  <si>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</si>
  <si>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</si>
  <si>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</si>
  <si>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</si>
  <si>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</si>
  <si>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</si>
  <si>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</si>
  <si>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</si>
  <si>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</si>
  <si>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</si>
  <si>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</si>
  <si>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</si>
  <si>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</si>
  <si>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</si>
  <si>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</si>
  <si>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</si>
  <si>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</si>
  <si>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</si>
  <si>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</si>
  <si>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</si>
  <si>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</si>
  <si>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</si>
  <si>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</si>
  <si>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</si>
  <si>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</si>
  <si>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</si>
  <si>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</si>
  <si>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</si>
  <si>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</si>
  <si>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</si>
  <si>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</si>
  <si>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</si>
  <si>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</si>
  <si>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</si>
  <si>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</si>
  <si>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</si>
  <si>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</si>
  <si>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</si>
  <si>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</si>
  <si>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ЗДЛОБИНА Е Н</t>
  </si>
  <si>
    <t>515\576</t>
  </si>
  <si>
    <t>ГОСТ</t>
  </si>
  <si>
    <t>461\587</t>
  </si>
  <si>
    <t>овощи по сезону</t>
  </si>
  <si>
    <t>суп картофельный с бобовыми(горохом)</t>
  </si>
  <si>
    <t>шницель мясной</t>
  </si>
  <si>
    <t>макаронные изделия отварные</t>
  </si>
  <si>
    <t>компот из свежих плодов с вит с</t>
  </si>
  <si>
    <t>хлеб ржаной</t>
  </si>
  <si>
    <t>суп картофельный рыбный</t>
  </si>
  <si>
    <t>гуляш</t>
  </si>
  <si>
    <t>рис отварной</t>
  </si>
  <si>
    <t>батон йодированный</t>
  </si>
  <si>
    <t>тефтели мясные с томатным соусом</t>
  </si>
  <si>
    <t>каша гречневая рассыпчатая</t>
  </si>
  <si>
    <t>компот из черной смородины с вит с</t>
  </si>
  <si>
    <t>суп картофельный с яйцом</t>
  </si>
  <si>
    <t>рагу из курицы</t>
  </si>
  <si>
    <t>выпечное изделие булочка</t>
  </si>
  <si>
    <t>суп из овощей со сметаной</t>
  </si>
  <si>
    <t>тефтели рыбные с томатным соусе</t>
  </si>
  <si>
    <t>картофельное пюре</t>
  </si>
  <si>
    <t>компот из смеси свежих плодов с/м</t>
  </si>
  <si>
    <t>суп с макаронными изделиями и курой</t>
  </si>
  <si>
    <t>котлета натуральная из птицы</t>
  </si>
  <si>
    <t>капуста тушоная</t>
  </si>
  <si>
    <t>напиток из смеси сухофруктов с вит с</t>
  </si>
  <si>
    <t>борщ из св капусты с картофелем и сметаной</t>
  </si>
  <si>
    <t>котлета из мяса птицы</t>
  </si>
  <si>
    <t>суп картофельный с бобовыми (горохом)</t>
  </si>
  <si>
    <t>компот из свежих ягод с/мс вит с</t>
  </si>
  <si>
    <t>рагу овощное</t>
  </si>
  <si>
    <t>щи из свежей капусты с картофелем и сметаной</t>
  </si>
  <si>
    <t>плов</t>
  </si>
  <si>
    <t>рассольник ленинградский</t>
  </si>
  <si>
    <t>птица тушоная в соусе</t>
  </si>
  <si>
    <t>компот из свежих ягод с/м с вит с</t>
  </si>
  <si>
    <t>компот из смеси сухофруктов  вит с</t>
  </si>
  <si>
    <t>овощи  по сезону</t>
  </si>
  <si>
    <t>компот из свежих плодов  вит с</t>
  </si>
  <si>
    <t>компот из свежих плодов вит с</t>
  </si>
  <si>
    <t>печень по строгоновски</t>
  </si>
  <si>
    <t>МОУ ВОЗДВИЖЕНСКАЯ СОШ</t>
  </si>
  <si>
    <t>РУКОВОДИТЕЛЬ ФИЛИАЛА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</si>
</sst>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516" activePane="bottomRight" state="frozen"/>
      <selection pane="topRight" activeCell="E1" sqref="E1"/>
      <selection pane="bottomLeft" activeCell="A6" sqref="A6"/>
      <selection pane="bottomRight" activeCell="F4" sqref="F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88</v>
      </c>
      <c r="D1" s="61"/>
      <c r="E1" s="61"/>
      <c r="F1" s="13" t="s">
        <v>16</v>
      </c>
      <c r="G1" s="2" t="s">
        <v>17</v>
      </c>
      <c r="H1" s="62" t="s">
        <v>89</v>
      </c>
      <c r="I1" s="62"/>
      <c r="J1" s="62"/>
      <c r="K1" s="62"/>
    </row>
    <row r="2" spans="1:12" ht="17.399999999999999" x14ac:dyDescent="0.25">
      <c r="A2" s="43" t="s">
        <v>6</v>
      </c>
      <c r="C2" s="2"/>
      <c r="G2" s="2" t="s">
        <v>18</v>
      </c>
      <c r="H2" s="62" t="s">
        <v>45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4.4" x14ac:dyDescent="0.3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4.4" x14ac:dyDescent="0.3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4.4" x14ac:dyDescent="0.3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4.4" x14ac:dyDescent="0.3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49</v>
      </c>
      <c r="F18" s="51">
        <v>60</v>
      </c>
      <c r="G18" s="51">
        <v>0.4</v>
      </c>
      <c r="H18" s="51">
        <v>0.1</v>
      </c>
      <c r="I18" s="51">
        <v>1.3</v>
      </c>
      <c r="J18" s="51">
        <v>8.4</v>
      </c>
      <c r="K18" s="52" t="s">
        <v>46</v>
      </c>
      <c r="L18" s="51">
        <v>75</v>
      </c>
    </row>
    <row r="19" spans="1:12" ht="14.4" x14ac:dyDescent="0.3">
      <c r="A19" s="25"/>
      <c r="B19" s="16"/>
      <c r="C19" s="11"/>
      <c r="D19" s="7" t="s">
        <v>28</v>
      </c>
      <c r="E19" s="50" t="s">
        <v>50</v>
      </c>
      <c r="F19" s="51">
        <v>250</v>
      </c>
      <c r="G19" s="51">
        <v>6.2</v>
      </c>
      <c r="H19" s="51">
        <v>5.6</v>
      </c>
      <c r="I19" s="51">
        <v>22.3</v>
      </c>
      <c r="J19" s="51">
        <v>167</v>
      </c>
      <c r="K19" s="52">
        <v>139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51</v>
      </c>
      <c r="F20" s="51">
        <v>90</v>
      </c>
      <c r="G20" s="51">
        <v>12.7</v>
      </c>
      <c r="H20" s="51">
        <v>11.5</v>
      </c>
      <c r="I20" s="51">
        <v>12.8</v>
      </c>
      <c r="J20" s="51">
        <v>208.8</v>
      </c>
      <c r="K20" s="52">
        <v>451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52</v>
      </c>
      <c r="F21" s="51">
        <v>150</v>
      </c>
      <c r="G21" s="51">
        <v>5.0999999999999996</v>
      </c>
      <c r="H21" s="51">
        <v>9.1</v>
      </c>
      <c r="I21" s="51">
        <v>34.200000000000003</v>
      </c>
      <c r="J21" s="51">
        <v>244.5</v>
      </c>
      <c r="K21" s="52">
        <v>516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53</v>
      </c>
      <c r="F22" s="51">
        <v>200</v>
      </c>
      <c r="G22" s="51">
        <v>0.4</v>
      </c>
      <c r="H22" s="51">
        <v>0</v>
      </c>
      <c r="I22" s="51">
        <v>49.6</v>
      </c>
      <c r="J22" s="51">
        <v>142</v>
      </c>
      <c r="K22" s="52">
        <v>631</v>
      </c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54</v>
      </c>
      <c r="F24" s="51">
        <v>20</v>
      </c>
      <c r="G24" s="51">
        <v>2</v>
      </c>
      <c r="H24" s="51">
        <v>0.3</v>
      </c>
      <c r="I24" s="51">
        <v>14.9</v>
      </c>
      <c r="J24" s="51">
        <v>69</v>
      </c>
      <c r="K24" s="52" t="s">
        <v>47</v>
      </c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770</v>
      </c>
      <c r="G27" s="21">
        <f t="shared" ref="G27:J27" si="3">SUM(G18:G26)</f>
        <v>26.799999999999997</v>
      </c>
      <c r="H27" s="21">
        <f t="shared" si="3"/>
        <v>26.599999999999998</v>
      </c>
      <c r="I27" s="21">
        <f t="shared" si="3"/>
        <v>135.10000000000002</v>
      </c>
      <c r="J27" s="21">
        <f t="shared" si="3"/>
        <v>839.7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770</v>
      </c>
      <c r="G47" s="34">
        <f t="shared" ref="G47:J47" si="7">G13+G17+G27+G32+G39+G46</f>
        <v>26.799999999999997</v>
      </c>
      <c r="H47" s="34">
        <f t="shared" si="7"/>
        <v>26.599999999999998</v>
      </c>
      <c r="I47" s="34">
        <f t="shared" si="7"/>
        <v>135.10000000000002</v>
      </c>
      <c r="J47" s="34">
        <f t="shared" si="7"/>
        <v>839.7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4.4" x14ac:dyDescent="0.3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4.4" x14ac:dyDescent="0.3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49</v>
      </c>
      <c r="F60" s="51">
        <v>60</v>
      </c>
      <c r="G60" s="51">
        <v>0.4</v>
      </c>
      <c r="H60" s="51">
        <v>0</v>
      </c>
      <c r="I60" s="51">
        <v>2.2000000000000002</v>
      </c>
      <c r="J60" s="51">
        <v>11.6</v>
      </c>
      <c r="K60" s="52" t="s">
        <v>46</v>
      </c>
      <c r="L60" s="51">
        <v>75</v>
      </c>
    </row>
    <row r="61" spans="1:12" ht="14.4" x14ac:dyDescent="0.3">
      <c r="A61" s="15"/>
      <c r="B61" s="16"/>
      <c r="C61" s="11"/>
      <c r="D61" s="7" t="s">
        <v>28</v>
      </c>
      <c r="E61" s="50" t="s">
        <v>55</v>
      </c>
      <c r="F61" s="51">
        <v>250</v>
      </c>
      <c r="G61" s="51">
        <v>5</v>
      </c>
      <c r="H61" s="51">
        <v>3.3</v>
      </c>
      <c r="I61" s="51">
        <v>20.5</v>
      </c>
      <c r="J61" s="51">
        <v>132.6</v>
      </c>
      <c r="K61" s="52">
        <v>133</v>
      </c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87</v>
      </c>
      <c r="F62" s="51">
        <v>90</v>
      </c>
      <c r="G62" s="51">
        <v>10.9</v>
      </c>
      <c r="H62" s="51">
        <v>10.9</v>
      </c>
      <c r="I62" s="51">
        <v>3.2</v>
      </c>
      <c r="J62" s="51">
        <v>156</v>
      </c>
      <c r="K62" s="52">
        <v>431</v>
      </c>
      <c r="L62" s="51"/>
    </row>
    <row r="63" spans="1:12" ht="14.4" x14ac:dyDescent="0.3">
      <c r="A63" s="15"/>
      <c r="B63" s="16"/>
      <c r="C63" s="11"/>
      <c r="D63" s="7" t="s">
        <v>30</v>
      </c>
      <c r="E63" s="50" t="s">
        <v>57</v>
      </c>
      <c r="F63" s="51">
        <v>150</v>
      </c>
      <c r="G63" s="51">
        <v>3.8</v>
      </c>
      <c r="H63" s="51">
        <v>6.1</v>
      </c>
      <c r="I63" s="51">
        <v>38.9</v>
      </c>
      <c r="J63" s="51">
        <v>228</v>
      </c>
      <c r="K63" s="52">
        <v>511</v>
      </c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83</v>
      </c>
      <c r="F64" s="51">
        <v>197</v>
      </c>
      <c r="G64" s="51">
        <v>0.6</v>
      </c>
      <c r="H64" s="51">
        <v>0</v>
      </c>
      <c r="I64" s="51">
        <v>31.4</v>
      </c>
      <c r="J64" s="51">
        <v>124</v>
      </c>
      <c r="K64" s="52">
        <v>639</v>
      </c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58</v>
      </c>
      <c r="F65" s="51">
        <v>12</v>
      </c>
      <c r="G65" s="51">
        <v>1.6</v>
      </c>
      <c r="H65" s="51">
        <v>0.2</v>
      </c>
      <c r="I65" s="51">
        <v>10.3</v>
      </c>
      <c r="J65" s="51">
        <v>52.4</v>
      </c>
      <c r="K65" s="52" t="s">
        <v>47</v>
      </c>
      <c r="L65" s="51"/>
    </row>
    <row r="66" spans="1:12" ht="14.4" x14ac:dyDescent="0.3">
      <c r="A66" s="15"/>
      <c r="B66" s="16"/>
      <c r="C66" s="11"/>
      <c r="D66" s="7" t="s">
        <v>33</v>
      </c>
      <c r="E66" s="50" t="s">
        <v>54</v>
      </c>
      <c r="F66" s="51">
        <v>11</v>
      </c>
      <c r="G66" s="51">
        <v>1.3</v>
      </c>
      <c r="H66" s="51">
        <v>0.2</v>
      </c>
      <c r="I66" s="51">
        <v>9.9</v>
      </c>
      <c r="J66" s="51">
        <v>46</v>
      </c>
      <c r="K66" s="52" t="s">
        <v>47</v>
      </c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770</v>
      </c>
      <c r="G69" s="21">
        <f t="shared" ref="G69" si="18">SUM(G60:G68)</f>
        <v>23.600000000000005</v>
      </c>
      <c r="H69" s="21">
        <f t="shared" ref="H69" si="19">SUM(H60:H68)</f>
        <v>20.699999999999996</v>
      </c>
      <c r="I69" s="21">
        <f t="shared" ref="I69" si="20">SUM(I60:I68)</f>
        <v>116.39999999999999</v>
      </c>
      <c r="J69" s="21">
        <f t="shared" ref="J69" si="21">SUM(J60:J68)</f>
        <v>750.6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770</v>
      </c>
      <c r="G89" s="34">
        <f t="shared" ref="G89" si="38">G55+G59+G69+G74+G81+G88</f>
        <v>23.600000000000005</v>
      </c>
      <c r="H89" s="34">
        <f t="shared" ref="H89" si="39">H55+H59+H69+H74+H81+H88</f>
        <v>20.699999999999996</v>
      </c>
      <c r="I89" s="34">
        <f t="shared" ref="I89" si="40">I55+I59+I69+I74+I81+I88</f>
        <v>116.39999999999999</v>
      </c>
      <c r="J89" s="34">
        <f t="shared" ref="J89" si="41">J55+J59+J69+J74+J81+J88</f>
        <v>750.6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4.4" x14ac:dyDescent="0.3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43">SUM(G90:G96)</f>
        <v>0</v>
      </c>
      <c r="H97" s="21">
        <f t="shared" ref="H97" si="44">SUM(H90:H96)</f>
        <v>0</v>
      </c>
      <c r="I97" s="21">
        <f t="shared" ref="I97" si="45">SUM(I90:I96)</f>
        <v>0</v>
      </c>
      <c r="J97" s="21">
        <f t="shared" ref="J97" si="46">SUM(J90:J96)</f>
        <v>0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84</v>
      </c>
      <c r="F102" s="51">
        <v>60</v>
      </c>
      <c r="G102" s="51">
        <v>0.3</v>
      </c>
      <c r="H102" s="51">
        <v>0</v>
      </c>
      <c r="I102" s="51">
        <v>0.7</v>
      </c>
      <c r="J102" s="51">
        <v>4</v>
      </c>
      <c r="K102" s="52" t="s">
        <v>46</v>
      </c>
      <c r="L102" s="51">
        <v>75</v>
      </c>
    </row>
    <row r="103" spans="1:12" ht="14.4" x14ac:dyDescent="0.3">
      <c r="A103" s="25"/>
      <c r="B103" s="16"/>
      <c r="C103" s="11"/>
      <c r="D103" s="7" t="s">
        <v>28</v>
      </c>
      <c r="E103" s="50" t="s">
        <v>73</v>
      </c>
      <c r="F103" s="51">
        <v>250</v>
      </c>
      <c r="G103" s="51">
        <v>2.2999999999999998</v>
      </c>
      <c r="H103" s="51">
        <v>6.7</v>
      </c>
      <c r="I103" s="51">
        <v>13.4</v>
      </c>
      <c r="J103" s="51">
        <v>122.2</v>
      </c>
      <c r="K103" s="52">
        <v>110</v>
      </c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59</v>
      </c>
      <c r="F104" s="51">
        <v>90</v>
      </c>
      <c r="G104" s="51">
        <v>7.7</v>
      </c>
      <c r="H104" s="51">
        <v>9.6</v>
      </c>
      <c r="I104" s="51">
        <v>9</v>
      </c>
      <c r="J104" s="51">
        <v>154.9</v>
      </c>
      <c r="K104" s="52" t="s">
        <v>48</v>
      </c>
      <c r="L104" s="51"/>
    </row>
    <row r="105" spans="1:12" ht="14.4" x14ac:dyDescent="0.3">
      <c r="A105" s="25"/>
      <c r="B105" s="16"/>
      <c r="C105" s="11"/>
      <c r="D105" s="7" t="s">
        <v>30</v>
      </c>
      <c r="E105" s="50" t="s">
        <v>60</v>
      </c>
      <c r="F105" s="51">
        <v>150</v>
      </c>
      <c r="G105" s="51">
        <v>8.6999999999999993</v>
      </c>
      <c r="H105" s="51">
        <v>7.8</v>
      </c>
      <c r="I105" s="51">
        <v>42.6</v>
      </c>
      <c r="J105" s="51">
        <v>279</v>
      </c>
      <c r="K105" s="52">
        <v>508</v>
      </c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61</v>
      </c>
      <c r="F106" s="51">
        <v>197</v>
      </c>
      <c r="G106" s="51">
        <v>0.2</v>
      </c>
      <c r="H106" s="51">
        <v>0.1</v>
      </c>
      <c r="I106" s="51">
        <v>33</v>
      </c>
      <c r="J106" s="51">
        <v>138</v>
      </c>
      <c r="K106" s="52">
        <v>634</v>
      </c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 t="s">
        <v>54</v>
      </c>
      <c r="F108" s="51">
        <v>23</v>
      </c>
      <c r="G108" s="51">
        <v>2.6</v>
      </c>
      <c r="H108" s="51">
        <v>0.4</v>
      </c>
      <c r="I108" s="51">
        <v>19.8</v>
      </c>
      <c r="J108" s="51">
        <v>92</v>
      </c>
      <c r="K108" s="52" t="s">
        <v>47</v>
      </c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770</v>
      </c>
      <c r="G111" s="21">
        <f t="shared" ref="G111" si="52">SUM(G102:G110)</f>
        <v>21.8</v>
      </c>
      <c r="H111" s="21">
        <f t="shared" ref="H111" si="53">SUM(H102:H110)</f>
        <v>24.6</v>
      </c>
      <c r="I111" s="21">
        <f t="shared" ref="I111" si="54">SUM(I102:I110)</f>
        <v>118.5</v>
      </c>
      <c r="J111" s="21">
        <f t="shared" ref="J111" si="55">SUM(J102:J110)</f>
        <v>790.1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770</v>
      </c>
      <c r="G131" s="34">
        <f t="shared" ref="G131" si="72">G97+G101+G111+G116+G123+G130</f>
        <v>21.8</v>
      </c>
      <c r="H131" s="34">
        <f t="shared" ref="H131" si="73">H97+H101+H111+H116+H123+H130</f>
        <v>24.6</v>
      </c>
      <c r="I131" s="34">
        <f t="shared" ref="I131" si="74">I97+I101+I111+I116+I123+I130</f>
        <v>118.5</v>
      </c>
      <c r="J131" s="34">
        <f t="shared" ref="J131" si="75">J97+J101+J111+J116+J123+J130</f>
        <v>790.1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/>
      <c r="F132" s="48"/>
      <c r="G132" s="48"/>
      <c r="H132" s="48"/>
      <c r="I132" s="48"/>
      <c r="J132" s="48"/>
      <c r="K132" s="49"/>
      <c r="L132" s="48"/>
    </row>
    <row r="133" spans="1:12" ht="14.4" x14ac:dyDescent="0.3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4" x14ac:dyDescent="0.3">
      <c r="A134" s="25"/>
      <c r="B134" s="16"/>
      <c r="C134" s="11"/>
      <c r="D134" s="7" t="s">
        <v>22</v>
      </c>
      <c r="E134" s="50"/>
      <c r="F134" s="51"/>
      <c r="G134" s="51"/>
      <c r="H134" s="51"/>
      <c r="I134" s="51"/>
      <c r="J134" s="51"/>
      <c r="K134" s="52"/>
      <c r="L134" s="51"/>
    </row>
    <row r="135" spans="1:12" ht="14.4" x14ac:dyDescent="0.3">
      <c r="A135" s="25"/>
      <c r="B135" s="16"/>
      <c r="C135" s="11"/>
      <c r="D135" s="7" t="s">
        <v>23</v>
      </c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77">SUM(G132:G138)</f>
        <v>0</v>
      </c>
      <c r="H139" s="21">
        <f t="shared" ref="H139" si="78">SUM(H132:H138)</f>
        <v>0</v>
      </c>
      <c r="I139" s="21">
        <f t="shared" ref="I139" si="79">SUM(I132:I138)</f>
        <v>0</v>
      </c>
      <c r="J139" s="21">
        <f t="shared" ref="J139" si="80">SUM(J132:J138)</f>
        <v>0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84</v>
      </c>
      <c r="F144" s="51">
        <v>60</v>
      </c>
      <c r="G144" s="51">
        <v>0.4</v>
      </c>
      <c r="H144" s="51">
        <v>0.1</v>
      </c>
      <c r="I144" s="51">
        <v>1.5</v>
      </c>
      <c r="J144" s="51">
        <v>10.6</v>
      </c>
      <c r="K144" s="52" t="s">
        <v>46</v>
      </c>
      <c r="L144" s="51">
        <v>75</v>
      </c>
    </row>
    <row r="145" spans="1:12" ht="14.4" x14ac:dyDescent="0.3">
      <c r="A145" s="25"/>
      <c r="B145" s="16"/>
      <c r="C145" s="11"/>
      <c r="D145" s="7" t="s">
        <v>28</v>
      </c>
      <c r="E145" s="50" t="s">
        <v>62</v>
      </c>
      <c r="F145" s="51">
        <v>200</v>
      </c>
      <c r="G145" s="51">
        <v>4.5999999999999996</v>
      </c>
      <c r="H145" s="51">
        <v>4.5999999999999996</v>
      </c>
      <c r="I145" s="51">
        <v>16.399999999999999</v>
      </c>
      <c r="J145" s="51">
        <v>121.8</v>
      </c>
      <c r="K145" s="52">
        <v>133</v>
      </c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 t="s">
        <v>63</v>
      </c>
      <c r="F147" s="51">
        <v>175</v>
      </c>
      <c r="G147" s="51">
        <v>12.8</v>
      </c>
      <c r="H147" s="51">
        <v>10.7</v>
      </c>
      <c r="I147" s="51">
        <v>15.2</v>
      </c>
      <c r="J147" s="51">
        <v>208</v>
      </c>
      <c r="K147" s="52">
        <v>289</v>
      </c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86</v>
      </c>
      <c r="F148" s="51">
        <v>200</v>
      </c>
      <c r="G148" s="51">
        <v>0.4</v>
      </c>
      <c r="H148" s="51">
        <v>0</v>
      </c>
      <c r="I148" s="51">
        <v>49.6</v>
      </c>
      <c r="J148" s="51">
        <v>142</v>
      </c>
      <c r="K148" s="52">
        <v>631</v>
      </c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64</v>
      </c>
      <c r="F149" s="51">
        <v>50</v>
      </c>
      <c r="G149" s="51">
        <v>3.3</v>
      </c>
      <c r="H149" s="51">
        <v>7.2</v>
      </c>
      <c r="I149" s="51">
        <v>20.5</v>
      </c>
      <c r="J149" s="51">
        <v>160</v>
      </c>
      <c r="K149" s="52">
        <v>426</v>
      </c>
      <c r="L149" s="51"/>
    </row>
    <row r="150" spans="1:12" ht="14.4" x14ac:dyDescent="0.3">
      <c r="A150" s="25"/>
      <c r="B150" s="16"/>
      <c r="C150" s="11"/>
      <c r="D150" s="7" t="s">
        <v>33</v>
      </c>
      <c r="E150" s="50" t="s">
        <v>54</v>
      </c>
      <c r="F150" s="51">
        <v>30</v>
      </c>
      <c r="G150" s="51">
        <v>2</v>
      </c>
      <c r="H150" s="51">
        <v>0.3</v>
      </c>
      <c r="I150" s="51">
        <v>14.9</v>
      </c>
      <c r="J150" s="51">
        <v>69</v>
      </c>
      <c r="K150" s="52" t="s">
        <v>47</v>
      </c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715</v>
      </c>
      <c r="G153" s="21">
        <f t="shared" ref="G153" si="87">SUM(G144:G152)</f>
        <v>23.5</v>
      </c>
      <c r="H153" s="21">
        <f t="shared" ref="H153" si="88">SUM(H144:H152)</f>
        <v>22.9</v>
      </c>
      <c r="I153" s="21">
        <f t="shared" ref="I153" si="89">SUM(I144:I152)</f>
        <v>118.1</v>
      </c>
      <c r="J153" s="21">
        <f t="shared" ref="J153" si="90">SUM(J144:J152)</f>
        <v>711.4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715</v>
      </c>
      <c r="G173" s="34">
        <f t="shared" ref="G173" si="107">G139+G143+G153+G158+G165+G172</f>
        <v>23.5</v>
      </c>
      <c r="H173" s="34">
        <f t="shared" ref="H173" si="108">H139+H143+H153+H158+H165+H172</f>
        <v>22.9</v>
      </c>
      <c r="I173" s="34">
        <f t="shared" ref="I173" si="109">I139+I143+I153+I158+I165+I172</f>
        <v>118.1</v>
      </c>
      <c r="J173" s="34">
        <f t="shared" ref="J173" si="110">J139+J143+J153+J158+J165+J172</f>
        <v>711.4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/>
      <c r="F174" s="48"/>
      <c r="G174" s="48"/>
      <c r="H174" s="48"/>
      <c r="I174" s="48"/>
      <c r="J174" s="48"/>
      <c r="K174" s="49"/>
      <c r="L174" s="48"/>
    </row>
    <row r="175" spans="1:12" ht="14.4" x14ac:dyDescent="0.3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4" x14ac:dyDescent="0.3">
      <c r="A176" s="25"/>
      <c r="B176" s="16"/>
      <c r="C176" s="11"/>
      <c r="D176" s="7" t="s">
        <v>22</v>
      </c>
      <c r="E176" s="50"/>
      <c r="F176" s="51"/>
      <c r="G176" s="51"/>
      <c r="H176" s="51"/>
      <c r="I176" s="51"/>
      <c r="J176" s="51"/>
      <c r="K176" s="52"/>
      <c r="L176" s="51"/>
    </row>
    <row r="177" spans="1:12" ht="14.4" x14ac:dyDescent="0.3">
      <c r="A177" s="25"/>
      <c r="B177" s="16"/>
      <c r="C177" s="11"/>
      <c r="D177" s="7" t="s">
        <v>23</v>
      </c>
      <c r="E177" s="50"/>
      <c r="F177" s="51"/>
      <c r="G177" s="51"/>
      <c r="H177" s="51"/>
      <c r="I177" s="51"/>
      <c r="J177" s="51"/>
      <c r="K177" s="52"/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112">SUM(G174:G180)</f>
        <v>0</v>
      </c>
      <c r="H181" s="21">
        <f t="shared" ref="H181" si="113">SUM(H174:H180)</f>
        <v>0</v>
      </c>
      <c r="I181" s="21">
        <f t="shared" ref="I181" si="114">SUM(I174:I180)</f>
        <v>0</v>
      </c>
      <c r="J181" s="21">
        <f t="shared" ref="J181" si="115">SUM(J174:J180)</f>
        <v>0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49</v>
      </c>
      <c r="F186" s="51">
        <v>60</v>
      </c>
      <c r="G186" s="51">
        <v>0.2</v>
      </c>
      <c r="H186" s="51">
        <v>0</v>
      </c>
      <c r="I186" s="51">
        <v>0.5</v>
      </c>
      <c r="J186" s="51">
        <v>2.8</v>
      </c>
      <c r="K186" s="52" t="s">
        <v>46</v>
      </c>
      <c r="L186" s="51">
        <v>75</v>
      </c>
    </row>
    <row r="187" spans="1:12" ht="14.4" x14ac:dyDescent="0.3">
      <c r="A187" s="25"/>
      <c r="B187" s="16"/>
      <c r="C187" s="11"/>
      <c r="D187" s="7" t="s">
        <v>28</v>
      </c>
      <c r="E187" s="50" t="s">
        <v>65</v>
      </c>
      <c r="F187" s="51">
        <v>200</v>
      </c>
      <c r="G187" s="51">
        <v>2.7</v>
      </c>
      <c r="H187" s="51">
        <v>4.7</v>
      </c>
      <c r="I187" s="51">
        <v>8.6</v>
      </c>
      <c r="J187" s="51">
        <v>89.2</v>
      </c>
      <c r="K187" s="52">
        <v>135</v>
      </c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66</v>
      </c>
      <c r="F188" s="51">
        <v>90</v>
      </c>
      <c r="G188" s="51">
        <v>7</v>
      </c>
      <c r="H188" s="51">
        <v>5.7</v>
      </c>
      <c r="I188" s="51">
        <v>8.9</v>
      </c>
      <c r="J188" s="51">
        <v>118.4</v>
      </c>
      <c r="K188" s="52">
        <v>394</v>
      </c>
      <c r="L188" s="51"/>
    </row>
    <row r="189" spans="1:12" ht="14.4" x14ac:dyDescent="0.3">
      <c r="A189" s="25"/>
      <c r="B189" s="16"/>
      <c r="C189" s="11"/>
      <c r="D189" s="7" t="s">
        <v>30</v>
      </c>
      <c r="E189" s="50" t="s">
        <v>67</v>
      </c>
      <c r="F189" s="51">
        <v>150</v>
      </c>
      <c r="G189" s="51">
        <v>3.2</v>
      </c>
      <c r="H189" s="51">
        <v>6.8</v>
      </c>
      <c r="I189" s="51">
        <v>21.9</v>
      </c>
      <c r="J189" s="51">
        <v>163.5</v>
      </c>
      <c r="K189" s="52">
        <v>520</v>
      </c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68</v>
      </c>
      <c r="F190" s="51">
        <v>200</v>
      </c>
      <c r="G190" s="51">
        <v>0.2</v>
      </c>
      <c r="H190" s="51">
        <v>0</v>
      </c>
      <c r="I190" s="51">
        <v>35.4</v>
      </c>
      <c r="J190" s="51">
        <v>142</v>
      </c>
      <c r="K190" s="52">
        <v>632</v>
      </c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64</v>
      </c>
      <c r="F191" s="51">
        <v>50</v>
      </c>
      <c r="G191" s="51">
        <v>3.7</v>
      </c>
      <c r="H191" s="51">
        <v>6.3</v>
      </c>
      <c r="I191" s="51">
        <v>22</v>
      </c>
      <c r="J191" s="51">
        <v>159</v>
      </c>
      <c r="K191" s="52">
        <v>424</v>
      </c>
      <c r="L191" s="51"/>
    </row>
    <row r="192" spans="1:12" ht="14.4" x14ac:dyDescent="0.3">
      <c r="A192" s="25"/>
      <c r="B192" s="16"/>
      <c r="C192" s="11"/>
      <c r="D192" s="7" t="s">
        <v>33</v>
      </c>
      <c r="E192" s="50" t="s">
        <v>54</v>
      </c>
      <c r="F192" s="51">
        <v>20</v>
      </c>
      <c r="G192" s="51">
        <v>1.3</v>
      </c>
      <c r="H192" s="51">
        <v>0.2</v>
      </c>
      <c r="I192" s="51">
        <v>9.9</v>
      </c>
      <c r="J192" s="51">
        <v>46</v>
      </c>
      <c r="K192" s="52" t="s">
        <v>47</v>
      </c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770</v>
      </c>
      <c r="G195" s="21">
        <f t="shared" ref="G195" si="121">SUM(G186:G194)</f>
        <v>18.3</v>
      </c>
      <c r="H195" s="21">
        <f t="shared" ref="H195" si="122">SUM(H186:H194)</f>
        <v>23.7</v>
      </c>
      <c r="I195" s="21">
        <f t="shared" ref="I195" si="123">SUM(I186:I194)</f>
        <v>107.2</v>
      </c>
      <c r="J195" s="21">
        <f t="shared" ref="J195" si="124">SUM(J186:J194)</f>
        <v>720.9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770</v>
      </c>
      <c r="G215" s="34">
        <f t="shared" ref="G215" si="141">G181+G185+G195+G200+G207+G214</f>
        <v>18.3</v>
      </c>
      <c r="H215" s="34">
        <f t="shared" ref="H215" si="142">H181+H185+H195+H200+H207+H214</f>
        <v>23.7</v>
      </c>
      <c r="I215" s="34">
        <f t="shared" ref="I215" si="143">I181+I185+I195+I200+I207+I214</f>
        <v>107.2</v>
      </c>
      <c r="J215" s="34">
        <f t="shared" ref="J215" si="144">J181+J185+J195+J200+J207+J214</f>
        <v>720.9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 t="s">
        <v>49</v>
      </c>
      <c r="F228" s="51">
        <v>60</v>
      </c>
      <c r="G228" s="51">
        <v>0.2</v>
      </c>
      <c r="H228" s="51">
        <v>0</v>
      </c>
      <c r="I228" s="51">
        <v>1.1000000000000001</v>
      </c>
      <c r="J228" s="51">
        <v>5.8</v>
      </c>
      <c r="K228" s="52" t="s">
        <v>46</v>
      </c>
      <c r="L228" s="51">
        <v>75</v>
      </c>
    </row>
    <row r="229" spans="1:12" ht="14.4" x14ac:dyDescent="0.3">
      <c r="A229" s="25"/>
      <c r="B229" s="16"/>
      <c r="C229" s="11"/>
      <c r="D229" s="7" t="s">
        <v>28</v>
      </c>
      <c r="E229" s="50" t="s">
        <v>69</v>
      </c>
      <c r="F229" s="51">
        <v>210</v>
      </c>
      <c r="G229" s="51">
        <v>3.8</v>
      </c>
      <c r="H229" s="51">
        <v>5</v>
      </c>
      <c r="I229" s="51">
        <v>12.7</v>
      </c>
      <c r="J229" s="51">
        <v>111.8</v>
      </c>
      <c r="K229" s="52">
        <v>147</v>
      </c>
      <c r="L229" s="51"/>
    </row>
    <row r="230" spans="1:12" ht="14.4" x14ac:dyDescent="0.3">
      <c r="A230" s="25"/>
      <c r="B230" s="16"/>
      <c r="C230" s="11"/>
      <c r="D230" s="7" t="s">
        <v>29</v>
      </c>
      <c r="E230" s="50" t="s">
        <v>70</v>
      </c>
      <c r="F230" s="51">
        <v>90</v>
      </c>
      <c r="G230" s="51">
        <v>15.1</v>
      </c>
      <c r="H230" s="51">
        <v>15.6</v>
      </c>
      <c r="I230" s="51">
        <v>8.8000000000000007</v>
      </c>
      <c r="J230" s="51">
        <v>250.9</v>
      </c>
      <c r="K230" s="52">
        <v>496</v>
      </c>
      <c r="L230" s="51"/>
    </row>
    <row r="231" spans="1:12" ht="14.4" x14ac:dyDescent="0.3">
      <c r="A231" s="25"/>
      <c r="B231" s="16"/>
      <c r="C231" s="11"/>
      <c r="D231" s="7" t="s">
        <v>30</v>
      </c>
      <c r="E231" s="50" t="s">
        <v>71</v>
      </c>
      <c r="F231" s="51">
        <v>150</v>
      </c>
      <c r="G231" s="51">
        <v>3.8</v>
      </c>
      <c r="H231" s="51">
        <v>6.9</v>
      </c>
      <c r="I231" s="51">
        <v>16.100000000000001</v>
      </c>
      <c r="J231" s="51">
        <v>141</v>
      </c>
      <c r="K231" s="52">
        <v>214</v>
      </c>
      <c r="L231" s="51"/>
    </row>
    <row r="232" spans="1:12" ht="14.4" x14ac:dyDescent="0.3">
      <c r="A232" s="25"/>
      <c r="B232" s="16"/>
      <c r="C232" s="11"/>
      <c r="D232" s="7" t="s">
        <v>31</v>
      </c>
      <c r="E232" s="50" t="s">
        <v>72</v>
      </c>
      <c r="F232" s="51">
        <v>200</v>
      </c>
      <c r="G232" s="51">
        <v>0.6</v>
      </c>
      <c r="H232" s="51">
        <v>0</v>
      </c>
      <c r="I232" s="51">
        <v>31.4</v>
      </c>
      <c r="J232" s="51">
        <v>124</v>
      </c>
      <c r="K232" s="52">
        <v>639</v>
      </c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 t="s">
        <v>54</v>
      </c>
      <c r="F234" s="51">
        <v>40</v>
      </c>
      <c r="G234" s="51">
        <v>2.6</v>
      </c>
      <c r="H234" s="51">
        <v>0.4</v>
      </c>
      <c r="I234" s="51">
        <v>19.8</v>
      </c>
      <c r="J234" s="51">
        <v>92</v>
      </c>
      <c r="K234" s="52" t="s">
        <v>47</v>
      </c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750</v>
      </c>
      <c r="G237" s="21">
        <f t="shared" ref="G237" si="156">SUM(G228:G236)</f>
        <v>26.100000000000005</v>
      </c>
      <c r="H237" s="21">
        <f t="shared" ref="H237" si="157">SUM(H228:H236)</f>
        <v>27.9</v>
      </c>
      <c r="I237" s="21">
        <f t="shared" ref="I237" si="158">SUM(I228:I236)</f>
        <v>89.899999999999991</v>
      </c>
      <c r="J237" s="21">
        <f t="shared" ref="J237" si="159">SUM(J228:J236)</f>
        <v>725.5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750</v>
      </c>
      <c r="G257" s="34">
        <f t="shared" ref="G257" si="176">G223+G227+G237+G242+G249+G256</f>
        <v>26.100000000000005</v>
      </c>
      <c r="H257" s="34">
        <f t="shared" ref="H257" si="177">H223+H227+H237+H242+H249+H256</f>
        <v>27.9</v>
      </c>
      <c r="I257" s="34">
        <f t="shared" ref="I257" si="178">I223+I227+I237+I242+I249+I256</f>
        <v>89.899999999999991</v>
      </c>
      <c r="J257" s="34">
        <f t="shared" ref="J257" si="179">J223+J227+J237+J242+J249+J256</f>
        <v>725.5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/>
      <c r="F300" s="48"/>
      <c r="G300" s="48"/>
      <c r="H300" s="48"/>
      <c r="I300" s="48"/>
      <c r="J300" s="48"/>
      <c r="K300" s="49"/>
      <c r="L300" s="48"/>
    </row>
    <row r="301" spans="1:12" ht="14.4" x14ac:dyDescent="0.3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4.4" x14ac:dyDescent="0.3">
      <c r="A302" s="25"/>
      <c r="B302" s="16"/>
      <c r="C302" s="11"/>
      <c r="D302" s="7" t="s">
        <v>22</v>
      </c>
      <c r="E302" s="50"/>
      <c r="F302" s="51"/>
      <c r="G302" s="51"/>
      <c r="H302" s="51"/>
      <c r="I302" s="51"/>
      <c r="J302" s="51"/>
      <c r="K302" s="52"/>
      <c r="L302" s="51"/>
    </row>
    <row r="303" spans="1:12" ht="14.4" x14ac:dyDescent="0.3">
      <c r="A303" s="25"/>
      <c r="B303" s="16"/>
      <c r="C303" s="11"/>
      <c r="D303" s="7" t="s">
        <v>23</v>
      </c>
      <c r="E303" s="50"/>
      <c r="F303" s="51"/>
      <c r="G303" s="51"/>
      <c r="H303" s="51"/>
      <c r="I303" s="51"/>
      <c r="J303" s="51"/>
      <c r="K303" s="52"/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" si="215">SUM(G300:G306)</f>
        <v>0</v>
      </c>
      <c r="H307" s="21">
        <f t="shared" ref="H307" si="216">SUM(H300:H306)</f>
        <v>0</v>
      </c>
      <c r="I307" s="21">
        <f t="shared" ref="I307" si="217">SUM(I300:I306)</f>
        <v>0</v>
      </c>
      <c r="J307" s="21">
        <f t="shared" ref="J307" si="218">SUM(J300:J306)</f>
        <v>0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49</v>
      </c>
      <c r="F312" s="51">
        <v>60</v>
      </c>
      <c r="G312" s="51">
        <v>0.2</v>
      </c>
      <c r="H312" s="51">
        <v>0</v>
      </c>
      <c r="I312" s="51">
        <v>0.5</v>
      </c>
      <c r="J312" s="51">
        <v>2.8</v>
      </c>
      <c r="K312" s="52" t="s">
        <v>46</v>
      </c>
      <c r="L312" s="51">
        <v>75</v>
      </c>
    </row>
    <row r="313" spans="1:12" ht="14.4" x14ac:dyDescent="0.3">
      <c r="A313" s="25"/>
      <c r="B313" s="16"/>
      <c r="C313" s="11"/>
      <c r="D313" s="7" t="s">
        <v>28</v>
      </c>
      <c r="E313" s="50" t="s">
        <v>73</v>
      </c>
      <c r="F313" s="51">
        <v>250</v>
      </c>
      <c r="G313" s="51">
        <v>2.2999999999999998</v>
      </c>
      <c r="H313" s="51">
        <v>6.7</v>
      </c>
      <c r="I313" s="51">
        <v>13.4</v>
      </c>
      <c r="J313" s="51">
        <v>122.2</v>
      </c>
      <c r="K313" s="52">
        <v>110</v>
      </c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74</v>
      </c>
      <c r="F314" s="51">
        <v>90</v>
      </c>
      <c r="G314" s="51">
        <v>14.9</v>
      </c>
      <c r="H314" s="51">
        <v>11.4</v>
      </c>
      <c r="I314" s="51">
        <v>13.6</v>
      </c>
      <c r="J314" s="51">
        <v>216</v>
      </c>
      <c r="K314" s="52">
        <v>498</v>
      </c>
      <c r="L314" s="51"/>
    </row>
    <row r="315" spans="1:12" ht="14.4" x14ac:dyDescent="0.3">
      <c r="A315" s="25"/>
      <c r="B315" s="16"/>
      <c r="C315" s="11"/>
      <c r="D315" s="7" t="s">
        <v>30</v>
      </c>
      <c r="E315" s="50" t="s">
        <v>57</v>
      </c>
      <c r="F315" s="51">
        <v>150</v>
      </c>
      <c r="G315" s="51">
        <v>3.8</v>
      </c>
      <c r="H315" s="51">
        <v>6.1</v>
      </c>
      <c r="I315" s="51">
        <v>38.9</v>
      </c>
      <c r="J315" s="51">
        <v>228</v>
      </c>
      <c r="K315" s="52">
        <v>511</v>
      </c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68</v>
      </c>
      <c r="F316" s="51">
        <v>200</v>
      </c>
      <c r="G316" s="51">
        <v>0.2</v>
      </c>
      <c r="H316" s="51">
        <v>0</v>
      </c>
      <c r="I316" s="51">
        <v>35.4</v>
      </c>
      <c r="J316" s="51">
        <v>142</v>
      </c>
      <c r="K316" s="52">
        <v>632</v>
      </c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 t="s">
        <v>54</v>
      </c>
      <c r="F318" s="51">
        <v>20</v>
      </c>
      <c r="G318" s="51">
        <v>1.3</v>
      </c>
      <c r="H318" s="51">
        <v>0.2</v>
      </c>
      <c r="I318" s="51">
        <v>9.9</v>
      </c>
      <c r="J318" s="51">
        <v>46</v>
      </c>
      <c r="K318" s="52" t="s">
        <v>47</v>
      </c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770</v>
      </c>
      <c r="G321" s="21">
        <f t="shared" ref="G321" si="225">SUM(G312:G320)</f>
        <v>22.7</v>
      </c>
      <c r="H321" s="21">
        <f t="shared" ref="H321" si="226">SUM(H312:H320)</f>
        <v>24.400000000000002</v>
      </c>
      <c r="I321" s="21">
        <f t="shared" ref="I321" si="227">SUM(I312:I320)</f>
        <v>111.70000000000002</v>
      </c>
      <c r="J321" s="21">
        <f t="shared" ref="J321" si="228">SUM(J312:J320)</f>
        <v>757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770</v>
      </c>
      <c r="G341" s="34">
        <f t="shared" ref="G341" si="245">G307+G311+G321+G326+G333+G340</f>
        <v>22.7</v>
      </c>
      <c r="H341" s="34">
        <f t="shared" ref="H341" si="246">H307+H311+H321+H326+H333+H340</f>
        <v>24.400000000000002</v>
      </c>
      <c r="I341" s="34">
        <f t="shared" ref="I341" si="247">I307+I311+I321+I326+I333+I340</f>
        <v>111.70000000000002</v>
      </c>
      <c r="J341" s="34">
        <f t="shared" ref="J341" si="248">J307+J311+J321+J326+J333+J340</f>
        <v>757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/>
      <c r="F342" s="48"/>
      <c r="G342" s="48"/>
      <c r="H342" s="48"/>
      <c r="I342" s="48"/>
      <c r="J342" s="48"/>
      <c r="K342" s="49"/>
      <c r="L342" s="48"/>
    </row>
    <row r="343" spans="1:12" ht="14.4" x14ac:dyDescent="0.3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4" x14ac:dyDescent="0.3">
      <c r="A344" s="15"/>
      <c r="B344" s="16"/>
      <c r="C344" s="11"/>
      <c r="D344" s="7" t="s">
        <v>22</v>
      </c>
      <c r="E344" s="50"/>
      <c r="F344" s="51"/>
      <c r="G344" s="51"/>
      <c r="H344" s="51"/>
      <c r="I344" s="51"/>
      <c r="J344" s="51"/>
      <c r="K344" s="52"/>
      <c r="L344" s="51"/>
    </row>
    <row r="345" spans="1:12" ht="14.4" x14ac:dyDescent="0.3">
      <c r="A345" s="15"/>
      <c r="B345" s="16"/>
      <c r="C345" s="11"/>
      <c r="D345" s="7" t="s">
        <v>23</v>
      </c>
      <c r="E345" s="50"/>
      <c r="F345" s="51"/>
      <c r="G345" s="51"/>
      <c r="H345" s="51"/>
      <c r="I345" s="51"/>
      <c r="J345" s="51"/>
      <c r="K345" s="52"/>
      <c r="L345" s="51"/>
    </row>
    <row r="346" spans="1:12" ht="14.4" x14ac:dyDescent="0.3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" si="250">SUM(G342:G348)</f>
        <v>0</v>
      </c>
      <c r="H349" s="21">
        <f t="shared" ref="H349" si="251">SUM(H342:H348)</f>
        <v>0</v>
      </c>
      <c r="I349" s="21">
        <f t="shared" ref="I349" si="252">SUM(I342:I348)</f>
        <v>0</v>
      </c>
      <c r="J349" s="21">
        <f t="shared" ref="J349" si="253">SUM(J342:J348)</f>
        <v>0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84</v>
      </c>
      <c r="F354" s="51">
        <v>60</v>
      </c>
      <c r="G354" s="51">
        <v>0.3</v>
      </c>
      <c r="H354" s="51">
        <v>0</v>
      </c>
      <c r="I354" s="51">
        <v>1.1000000000000001</v>
      </c>
      <c r="J354" s="51">
        <v>7.2</v>
      </c>
      <c r="K354" s="52" t="s">
        <v>46</v>
      </c>
      <c r="L354" s="51">
        <v>75</v>
      </c>
    </row>
    <row r="355" spans="1:12" ht="14.4" x14ac:dyDescent="0.3">
      <c r="A355" s="15"/>
      <c r="B355" s="16"/>
      <c r="C355" s="11"/>
      <c r="D355" s="7" t="s">
        <v>28</v>
      </c>
      <c r="E355" s="50" t="s">
        <v>75</v>
      </c>
      <c r="F355" s="51">
        <v>250</v>
      </c>
      <c r="G355" s="51">
        <v>6.2</v>
      </c>
      <c r="H355" s="51">
        <v>5.6</v>
      </c>
      <c r="I355" s="51">
        <v>22.3</v>
      </c>
      <c r="J355" s="51">
        <v>167</v>
      </c>
      <c r="K355" s="52">
        <v>139</v>
      </c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56</v>
      </c>
      <c r="F356" s="51">
        <v>90</v>
      </c>
      <c r="G356" s="51">
        <v>8.5</v>
      </c>
      <c r="H356" s="51">
        <v>22.6</v>
      </c>
      <c r="I356" s="51">
        <v>2.2999999999999998</v>
      </c>
      <c r="J356" s="51">
        <v>247.2</v>
      </c>
      <c r="K356" s="52">
        <v>260</v>
      </c>
      <c r="L356" s="51"/>
    </row>
    <row r="357" spans="1:12" ht="14.4" x14ac:dyDescent="0.3">
      <c r="A357" s="15"/>
      <c r="B357" s="16"/>
      <c r="C357" s="11"/>
      <c r="D357" s="7" t="s">
        <v>30</v>
      </c>
      <c r="E357" s="50" t="s">
        <v>60</v>
      </c>
      <c r="F357" s="51">
        <v>150</v>
      </c>
      <c r="G357" s="51">
        <v>8.6999999999999993</v>
      </c>
      <c r="H357" s="51">
        <v>7.8</v>
      </c>
      <c r="I357" s="51">
        <v>42.6</v>
      </c>
      <c r="J357" s="51">
        <v>279</v>
      </c>
      <c r="K357" s="52">
        <v>508</v>
      </c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76</v>
      </c>
      <c r="F358" s="51">
        <v>200</v>
      </c>
      <c r="G358" s="51">
        <v>0.2</v>
      </c>
      <c r="H358" s="51">
        <v>0.1</v>
      </c>
      <c r="I358" s="51">
        <v>33</v>
      </c>
      <c r="J358" s="51">
        <v>138</v>
      </c>
      <c r="K358" s="52">
        <v>634</v>
      </c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 t="s">
        <v>54</v>
      </c>
      <c r="F360" s="51">
        <v>20</v>
      </c>
      <c r="G360" s="51">
        <v>1.3</v>
      </c>
      <c r="H360" s="51">
        <v>0.2</v>
      </c>
      <c r="I360" s="51">
        <v>9.9</v>
      </c>
      <c r="J360" s="51">
        <v>46</v>
      </c>
      <c r="K360" s="52" t="s">
        <v>47</v>
      </c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770</v>
      </c>
      <c r="G363" s="21">
        <f t="shared" ref="G363" si="259">SUM(G354:G362)</f>
        <v>25.2</v>
      </c>
      <c r="H363" s="21">
        <f t="shared" ref="H363" si="260">SUM(H354:H362)</f>
        <v>36.300000000000004</v>
      </c>
      <c r="I363" s="21">
        <f t="shared" ref="I363" si="261">SUM(I354:I362)</f>
        <v>111.20000000000002</v>
      </c>
      <c r="J363" s="21">
        <f t="shared" ref="J363" si="262">SUM(J354:J362)</f>
        <v>884.4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770</v>
      </c>
      <c r="G383" s="34">
        <f t="shared" ref="G383" si="279">G349+G353+G363+G368+G375+G382</f>
        <v>25.2</v>
      </c>
      <c r="H383" s="34">
        <f t="shared" ref="H383" si="280">H349+H353+H363+H368+H375+H382</f>
        <v>36.300000000000004</v>
      </c>
      <c r="I383" s="34">
        <f t="shared" ref="I383" si="281">I349+I353+I363+I368+I375+I382</f>
        <v>111.20000000000002</v>
      </c>
      <c r="J383" s="34">
        <f t="shared" ref="J383" si="282">J349+J353+J363+J368+J375+J382</f>
        <v>884.4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/>
      <c r="F384" s="48"/>
      <c r="G384" s="48"/>
      <c r="H384" s="48"/>
      <c r="I384" s="48"/>
      <c r="J384" s="48"/>
      <c r="K384" s="49"/>
      <c r="L384" s="48"/>
    </row>
    <row r="385" spans="1:12" ht="14.4" x14ac:dyDescent="0.3">
      <c r="A385" s="25"/>
      <c r="B385" s="16"/>
      <c r="C385" s="11"/>
      <c r="D385" s="6"/>
      <c r="E385" s="50"/>
      <c r="F385" s="51"/>
      <c r="G385" s="51"/>
      <c r="H385" s="51"/>
      <c r="I385" s="51"/>
      <c r="J385" s="51"/>
      <c r="K385" s="52"/>
      <c r="L385" s="51"/>
    </row>
    <row r="386" spans="1:12" ht="14.4" x14ac:dyDescent="0.3">
      <c r="A386" s="25"/>
      <c r="B386" s="16"/>
      <c r="C386" s="11"/>
      <c r="D386" s="7" t="s">
        <v>22</v>
      </c>
      <c r="E386" s="50"/>
      <c r="F386" s="51"/>
      <c r="G386" s="51"/>
      <c r="H386" s="51"/>
      <c r="I386" s="51"/>
      <c r="J386" s="51"/>
      <c r="K386" s="52"/>
      <c r="L386" s="51"/>
    </row>
    <row r="387" spans="1:12" ht="14.4" x14ac:dyDescent="0.3">
      <c r="A387" s="25"/>
      <c r="B387" s="16"/>
      <c r="C387" s="11"/>
      <c r="D387" s="7" t="s">
        <v>23</v>
      </c>
      <c r="E387" s="50"/>
      <c r="F387" s="51"/>
      <c r="G387" s="51"/>
      <c r="H387" s="51"/>
      <c r="I387" s="51"/>
      <c r="J387" s="51"/>
      <c r="K387" s="52"/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" si="284">SUM(G384:G390)</f>
        <v>0</v>
      </c>
      <c r="H391" s="21">
        <f t="shared" ref="H391" si="285">SUM(H384:H390)</f>
        <v>0</v>
      </c>
      <c r="I391" s="21">
        <f t="shared" ref="I391" si="286">SUM(I384:I390)</f>
        <v>0</v>
      </c>
      <c r="J391" s="21">
        <f t="shared" ref="J391" si="287">SUM(J384:J390)</f>
        <v>0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49</v>
      </c>
      <c r="F396" s="51">
        <v>60</v>
      </c>
      <c r="G396" s="51">
        <v>0.1</v>
      </c>
      <c r="H396" s="51">
        <v>0</v>
      </c>
      <c r="I396" s="51">
        <v>0.2</v>
      </c>
      <c r="J396" s="51">
        <v>1.3</v>
      </c>
      <c r="K396" s="52" t="s">
        <v>46</v>
      </c>
      <c r="L396" s="51">
        <v>75</v>
      </c>
    </row>
    <row r="397" spans="1:12" ht="14.4" x14ac:dyDescent="0.3">
      <c r="A397" s="25"/>
      <c r="B397" s="16"/>
      <c r="C397" s="11"/>
      <c r="D397" s="7" t="s">
        <v>28</v>
      </c>
      <c r="E397" s="50" t="s">
        <v>69</v>
      </c>
      <c r="F397" s="51">
        <v>247</v>
      </c>
      <c r="G397" s="51">
        <v>4.9000000000000004</v>
      </c>
      <c r="H397" s="51">
        <v>6.7</v>
      </c>
      <c r="I397" s="51">
        <v>15.8</v>
      </c>
      <c r="J397" s="51">
        <v>145</v>
      </c>
      <c r="K397" s="52">
        <v>147</v>
      </c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51</v>
      </c>
      <c r="F398" s="51">
        <v>90</v>
      </c>
      <c r="G398" s="51">
        <v>12.7</v>
      </c>
      <c r="H398" s="51">
        <v>11.5</v>
      </c>
      <c r="I398" s="51">
        <v>12.8</v>
      </c>
      <c r="J398" s="51">
        <v>208.8</v>
      </c>
      <c r="K398" s="52">
        <v>451</v>
      </c>
      <c r="L398" s="51"/>
    </row>
    <row r="399" spans="1:12" ht="14.4" x14ac:dyDescent="0.3">
      <c r="A399" s="25"/>
      <c r="B399" s="16"/>
      <c r="C399" s="11"/>
      <c r="D399" s="7" t="s">
        <v>30</v>
      </c>
      <c r="E399" s="50" t="s">
        <v>77</v>
      </c>
      <c r="F399" s="51">
        <v>150</v>
      </c>
      <c r="G399" s="51">
        <v>3.5</v>
      </c>
      <c r="H399" s="51">
        <v>7.6</v>
      </c>
      <c r="I399" s="51">
        <v>16</v>
      </c>
      <c r="J399" s="51">
        <v>145.5</v>
      </c>
      <c r="K399" s="52">
        <v>540</v>
      </c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72</v>
      </c>
      <c r="F400" s="51">
        <v>200</v>
      </c>
      <c r="G400" s="51">
        <v>0.6</v>
      </c>
      <c r="H400" s="51">
        <v>0</v>
      </c>
      <c r="I400" s="51">
        <v>31.4</v>
      </c>
      <c r="J400" s="51">
        <v>124</v>
      </c>
      <c r="K400" s="52">
        <v>639</v>
      </c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 t="s">
        <v>54</v>
      </c>
      <c r="F402" s="51">
        <v>23</v>
      </c>
      <c r="G402" s="51">
        <v>2.6</v>
      </c>
      <c r="H402" s="51">
        <v>0.4</v>
      </c>
      <c r="I402" s="51">
        <v>19.8</v>
      </c>
      <c r="J402" s="51">
        <v>92</v>
      </c>
      <c r="K402" s="52" t="s">
        <v>47</v>
      </c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770</v>
      </c>
      <c r="G405" s="21">
        <f t="shared" ref="G405" si="294">SUM(G396:G404)</f>
        <v>24.400000000000002</v>
      </c>
      <c r="H405" s="21">
        <f t="shared" ref="H405" si="295">SUM(H396:H404)</f>
        <v>26.199999999999996</v>
      </c>
      <c r="I405" s="21">
        <f t="shared" ref="I405" si="296">SUM(I396:I404)</f>
        <v>95.999999999999986</v>
      </c>
      <c r="J405" s="21">
        <f t="shared" ref="J405" si="297">SUM(J396:J404)</f>
        <v>716.6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770</v>
      </c>
      <c r="G425" s="34">
        <f t="shared" ref="G425" si="314">G391+G395+G405+G410+G417+G424</f>
        <v>24.400000000000002</v>
      </c>
      <c r="H425" s="34">
        <f t="shared" ref="H425" si="315">H391+H395+H405+H410+H417+H424</f>
        <v>26.199999999999996</v>
      </c>
      <c r="I425" s="34">
        <f t="shared" ref="I425" si="316">I391+I395+I405+I410+I417+I424</f>
        <v>95.999999999999986</v>
      </c>
      <c r="J425" s="34">
        <f t="shared" ref="J425" si="317">J391+J395+J405+J410+J417+J424</f>
        <v>716.6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/>
      <c r="F426" s="48"/>
      <c r="G426" s="48"/>
      <c r="H426" s="48"/>
      <c r="I426" s="48"/>
      <c r="J426" s="48"/>
      <c r="K426" s="49"/>
      <c r="L426" s="48"/>
    </row>
    <row r="427" spans="1:12" ht="14.4" x14ac:dyDescent="0.3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50"/>
      <c r="F428" s="51"/>
      <c r="G428" s="51"/>
      <c r="H428" s="51"/>
      <c r="I428" s="51"/>
      <c r="J428" s="51"/>
      <c r="K428" s="52"/>
      <c r="L428" s="51"/>
    </row>
    <row r="429" spans="1:12" ht="14.4" x14ac:dyDescent="0.3">
      <c r="A429" s="25"/>
      <c r="B429" s="16"/>
      <c r="C429" s="11"/>
      <c r="D429" s="7" t="s">
        <v>23</v>
      </c>
      <c r="E429" s="50"/>
      <c r="F429" s="51"/>
      <c r="G429" s="51"/>
      <c r="H429" s="51"/>
      <c r="I429" s="51"/>
      <c r="J429" s="51"/>
      <c r="K429" s="52"/>
      <c r="L429" s="51"/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" si="319">SUM(G426:G432)</f>
        <v>0</v>
      </c>
      <c r="H433" s="21">
        <f t="shared" ref="H433" si="320">SUM(H426:H432)</f>
        <v>0</v>
      </c>
      <c r="I433" s="21">
        <f t="shared" ref="I433" si="321">SUM(I426:I432)</f>
        <v>0</v>
      </c>
      <c r="J433" s="21">
        <f t="shared" ref="J433" si="322">SUM(J426:J432)</f>
        <v>0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49</v>
      </c>
      <c r="F438" s="51">
        <v>60</v>
      </c>
      <c r="G438" s="51">
        <v>0.4</v>
      </c>
      <c r="H438" s="51">
        <v>0</v>
      </c>
      <c r="I438" s="51">
        <v>2.2000000000000002</v>
      </c>
      <c r="J438" s="51">
        <v>11.6</v>
      </c>
      <c r="K438" s="52" t="s">
        <v>46</v>
      </c>
      <c r="L438" s="51">
        <v>75</v>
      </c>
    </row>
    <row r="439" spans="1:12" ht="14.4" x14ac:dyDescent="0.3">
      <c r="A439" s="25"/>
      <c r="B439" s="16"/>
      <c r="C439" s="11"/>
      <c r="D439" s="7" t="s">
        <v>28</v>
      </c>
      <c r="E439" s="50" t="s">
        <v>78</v>
      </c>
      <c r="F439" s="51">
        <v>250</v>
      </c>
      <c r="G439" s="51">
        <v>2.2000000000000002</v>
      </c>
      <c r="H439" s="51">
        <v>5.8</v>
      </c>
      <c r="I439" s="51">
        <v>10.4</v>
      </c>
      <c r="J439" s="51">
        <v>104.2</v>
      </c>
      <c r="K439" s="52">
        <v>124</v>
      </c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 t="s">
        <v>79</v>
      </c>
      <c r="F441" s="51">
        <v>150</v>
      </c>
      <c r="G441" s="51">
        <v>16.5</v>
      </c>
      <c r="H441" s="51">
        <v>16.899999999999999</v>
      </c>
      <c r="I441" s="51">
        <v>24.4</v>
      </c>
      <c r="J441" s="51">
        <v>322</v>
      </c>
      <c r="K441" s="52">
        <v>443</v>
      </c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85</v>
      </c>
      <c r="F442" s="51">
        <v>200</v>
      </c>
      <c r="G442" s="51">
        <v>0.4</v>
      </c>
      <c r="H442" s="51">
        <v>0</v>
      </c>
      <c r="I442" s="51">
        <v>49.6</v>
      </c>
      <c r="J442" s="51">
        <v>142</v>
      </c>
      <c r="K442" s="52">
        <v>631</v>
      </c>
      <c r="L442" s="51"/>
    </row>
    <row r="443" spans="1:12" ht="14.4" x14ac:dyDescent="0.3">
      <c r="A443" s="25"/>
      <c r="B443" s="16"/>
      <c r="C443" s="11"/>
      <c r="D443" s="7" t="s">
        <v>32</v>
      </c>
      <c r="E443" s="50" t="s">
        <v>64</v>
      </c>
      <c r="F443" s="51">
        <v>60</v>
      </c>
      <c r="G443" s="51">
        <v>5.5</v>
      </c>
      <c r="H443" s="51">
        <v>6.5</v>
      </c>
      <c r="I443" s="51">
        <v>34.4</v>
      </c>
      <c r="J443" s="51">
        <v>218</v>
      </c>
      <c r="K443" s="52">
        <v>491</v>
      </c>
      <c r="L443" s="51"/>
    </row>
    <row r="444" spans="1:12" ht="14.4" x14ac:dyDescent="0.3">
      <c r="A444" s="25"/>
      <c r="B444" s="16"/>
      <c r="C444" s="11"/>
      <c r="D444" s="7" t="s">
        <v>33</v>
      </c>
      <c r="E444" s="50" t="s">
        <v>54</v>
      </c>
      <c r="F444" s="51">
        <v>20</v>
      </c>
      <c r="G444" s="51">
        <v>1.3</v>
      </c>
      <c r="H444" s="51">
        <v>0.2</v>
      </c>
      <c r="I444" s="51">
        <v>9.9</v>
      </c>
      <c r="J444" s="51">
        <v>46</v>
      </c>
      <c r="K444" s="52" t="s">
        <v>47</v>
      </c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740</v>
      </c>
      <c r="G447" s="21">
        <f t="shared" ref="G447" si="328">SUM(G438:G446)</f>
        <v>26.3</v>
      </c>
      <c r="H447" s="21">
        <f t="shared" ref="H447" si="329">SUM(H438:H446)</f>
        <v>29.4</v>
      </c>
      <c r="I447" s="21">
        <f t="shared" ref="I447" si="330">SUM(I438:I446)</f>
        <v>130.9</v>
      </c>
      <c r="J447" s="21">
        <f t="shared" ref="J447" si="331">SUM(J438:J446)</f>
        <v>843.8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740</v>
      </c>
      <c r="G467" s="34">
        <f t="shared" ref="G467" si="348">G433+G437+G447+G452+G459+G466</f>
        <v>26.3</v>
      </c>
      <c r="H467" s="34">
        <f t="shared" ref="H467" si="349">H433+H437+H447+H452+H459+H466</f>
        <v>29.4</v>
      </c>
      <c r="I467" s="34">
        <f t="shared" ref="I467" si="350">I433+I437+I447+I452+I459+I466</f>
        <v>130.9</v>
      </c>
      <c r="J467" s="34">
        <f t="shared" ref="J467" si="351">J433+J437+J447+J452+J459+J466</f>
        <v>843.8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/>
      <c r="F468" s="48"/>
      <c r="G468" s="48"/>
      <c r="H468" s="48"/>
      <c r="I468" s="48"/>
      <c r="J468" s="48"/>
      <c r="K468" s="49"/>
      <c r="L468" s="48"/>
    </row>
    <row r="469" spans="1:12" ht="14.4" x14ac:dyDescent="0.3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4.4" x14ac:dyDescent="0.3">
      <c r="A470" s="25"/>
      <c r="B470" s="16"/>
      <c r="C470" s="11"/>
      <c r="D470" s="7" t="s">
        <v>22</v>
      </c>
      <c r="E470" s="50"/>
      <c r="F470" s="51"/>
      <c r="G470" s="51"/>
      <c r="H470" s="51"/>
      <c r="I470" s="51"/>
      <c r="J470" s="51"/>
      <c r="K470" s="52"/>
      <c r="L470" s="51"/>
    </row>
    <row r="471" spans="1:12" ht="14.4" x14ac:dyDescent="0.3">
      <c r="A471" s="25"/>
      <c r="B471" s="16"/>
      <c r="C471" s="11"/>
      <c r="D471" s="7" t="s">
        <v>23</v>
      </c>
      <c r="E471" s="50"/>
      <c r="F471" s="51"/>
      <c r="G471" s="51"/>
      <c r="H471" s="51"/>
      <c r="I471" s="51"/>
      <c r="J471" s="51"/>
      <c r="K471" s="52"/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" si="353">SUM(G468:G474)</f>
        <v>0</v>
      </c>
      <c r="H475" s="21">
        <f t="shared" ref="H475" si="354">SUM(H468:H474)</f>
        <v>0</v>
      </c>
      <c r="I475" s="21">
        <f t="shared" ref="I475" si="355">SUM(I468:I474)</f>
        <v>0</v>
      </c>
      <c r="J475" s="21">
        <f t="shared" ref="J475" si="356">SUM(J468:J474)</f>
        <v>0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49</v>
      </c>
      <c r="F480" s="51">
        <v>60</v>
      </c>
      <c r="G480" s="51">
        <v>0.5</v>
      </c>
      <c r="H480" s="51">
        <v>0.1</v>
      </c>
      <c r="I480" s="51">
        <v>1.5</v>
      </c>
      <c r="J480" s="51">
        <v>9.6</v>
      </c>
      <c r="K480" s="52" t="s">
        <v>46</v>
      </c>
      <c r="L480" s="51">
        <v>75</v>
      </c>
    </row>
    <row r="481" spans="1:12" ht="14.4" x14ac:dyDescent="0.3">
      <c r="A481" s="25"/>
      <c r="B481" s="16"/>
      <c r="C481" s="11"/>
      <c r="D481" s="7" t="s">
        <v>28</v>
      </c>
      <c r="E481" s="50" t="s">
        <v>80</v>
      </c>
      <c r="F481" s="51">
        <v>225</v>
      </c>
      <c r="G481" s="51">
        <v>1.9</v>
      </c>
      <c r="H481" s="51">
        <v>3.2</v>
      </c>
      <c r="I481" s="51">
        <v>16</v>
      </c>
      <c r="J481" s="51">
        <v>108</v>
      </c>
      <c r="K481" s="52">
        <v>132</v>
      </c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81</v>
      </c>
      <c r="F482" s="51">
        <v>90</v>
      </c>
      <c r="G482" s="51">
        <v>10.199999999999999</v>
      </c>
      <c r="H482" s="51">
        <v>11.5</v>
      </c>
      <c r="I482" s="51">
        <v>2.8</v>
      </c>
      <c r="J482" s="51">
        <v>162.80000000000001</v>
      </c>
      <c r="K482" s="52">
        <v>488</v>
      </c>
      <c r="L482" s="51"/>
    </row>
    <row r="483" spans="1:12" ht="14.4" x14ac:dyDescent="0.3">
      <c r="A483" s="25"/>
      <c r="B483" s="16"/>
      <c r="C483" s="11"/>
      <c r="D483" s="7" t="s">
        <v>30</v>
      </c>
      <c r="E483" s="50" t="s">
        <v>52</v>
      </c>
      <c r="F483" s="51">
        <v>150</v>
      </c>
      <c r="G483" s="51">
        <v>5.0999999999999996</v>
      </c>
      <c r="H483" s="51">
        <v>9.1</v>
      </c>
      <c r="I483" s="51">
        <v>34.200000000000003</v>
      </c>
      <c r="J483" s="51">
        <v>244.5</v>
      </c>
      <c r="K483" s="52">
        <v>516</v>
      </c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82</v>
      </c>
      <c r="F484" s="51">
        <v>200</v>
      </c>
      <c r="G484" s="51">
        <v>0.2</v>
      </c>
      <c r="H484" s="51">
        <v>0.1</v>
      </c>
      <c r="I484" s="51">
        <v>33</v>
      </c>
      <c r="J484" s="51">
        <v>138</v>
      </c>
      <c r="K484" s="52">
        <v>634</v>
      </c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58</v>
      </c>
      <c r="F485" s="51">
        <v>25</v>
      </c>
      <c r="G485" s="51">
        <v>2</v>
      </c>
      <c r="H485" s="51">
        <v>0.3</v>
      </c>
      <c r="I485" s="51">
        <v>12.9</v>
      </c>
      <c r="J485" s="51">
        <v>65.5</v>
      </c>
      <c r="K485" s="52" t="s">
        <v>47</v>
      </c>
      <c r="L485" s="51"/>
    </row>
    <row r="486" spans="1:12" ht="14.4" x14ac:dyDescent="0.3">
      <c r="A486" s="25"/>
      <c r="B486" s="16"/>
      <c r="C486" s="11"/>
      <c r="D486" s="7" t="s">
        <v>33</v>
      </c>
      <c r="E486" s="50" t="s">
        <v>54</v>
      </c>
      <c r="F486" s="51">
        <v>20</v>
      </c>
      <c r="G486" s="51">
        <v>1.3</v>
      </c>
      <c r="H486" s="51">
        <v>0.2</v>
      </c>
      <c r="I486" s="51">
        <v>9.9</v>
      </c>
      <c r="J486" s="51">
        <v>46</v>
      </c>
      <c r="K486" s="52" t="s">
        <v>47</v>
      </c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770</v>
      </c>
      <c r="G489" s="21">
        <f t="shared" ref="G489" si="363">SUM(G480:G488)</f>
        <v>21.2</v>
      </c>
      <c r="H489" s="21">
        <f t="shared" ref="H489" si="364">SUM(H480:H488)</f>
        <v>24.5</v>
      </c>
      <c r="I489" s="21">
        <f t="shared" ref="I489" si="365">SUM(I480:I488)</f>
        <v>110.30000000000001</v>
      </c>
      <c r="J489" s="21">
        <f t="shared" ref="J489" si="366">SUM(J480:J488)</f>
        <v>774.4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770</v>
      </c>
      <c r="G509" s="34">
        <f t="shared" ref="G509" si="383">G475+G479+G489+G494+G501+G508</f>
        <v>21.2</v>
      </c>
      <c r="H509" s="34">
        <f t="shared" ref="H509" si="384">H475+H479+H489+H494+H501+H508</f>
        <v>24.5</v>
      </c>
      <c r="I509" s="34">
        <f t="shared" ref="I509" si="385">I475+I479+I489+I494+I501+I508</f>
        <v>110.30000000000001</v>
      </c>
      <c r="J509" s="34">
        <f t="shared" ref="J509" si="386">J475+J479+J489+J494+J501+J508</f>
        <v>774.4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 t="s">
        <v>49</v>
      </c>
      <c r="F522" s="51">
        <v>60</v>
      </c>
      <c r="G522" s="51">
        <v>0.4</v>
      </c>
      <c r="H522" s="51">
        <v>0</v>
      </c>
      <c r="I522" s="51">
        <v>1</v>
      </c>
      <c r="J522" s="51">
        <v>6</v>
      </c>
      <c r="K522" s="52" t="s">
        <v>46</v>
      </c>
      <c r="L522" s="51">
        <v>75</v>
      </c>
    </row>
    <row r="523" spans="1:12" ht="14.4" x14ac:dyDescent="0.3">
      <c r="A523" s="25"/>
      <c r="B523" s="16"/>
      <c r="C523" s="11"/>
      <c r="D523" s="7" t="s">
        <v>28</v>
      </c>
      <c r="E523" s="50" t="s">
        <v>55</v>
      </c>
      <c r="F523" s="51">
        <v>240</v>
      </c>
      <c r="G523" s="51">
        <v>5</v>
      </c>
      <c r="H523" s="51">
        <v>3.3</v>
      </c>
      <c r="I523" s="51">
        <v>20.5</v>
      </c>
      <c r="J523" s="51">
        <v>132.6</v>
      </c>
      <c r="K523" s="52">
        <v>133</v>
      </c>
      <c r="L523" s="51"/>
    </row>
    <row r="524" spans="1:12" ht="14.4" x14ac:dyDescent="0.3">
      <c r="A524" s="25"/>
      <c r="B524" s="16"/>
      <c r="C524" s="11"/>
      <c r="D524" s="7" t="s">
        <v>29</v>
      </c>
      <c r="E524" s="50" t="s">
        <v>87</v>
      </c>
      <c r="F524" s="51">
        <v>90</v>
      </c>
      <c r="G524" s="51">
        <v>10.9</v>
      </c>
      <c r="H524" s="51">
        <v>10.9</v>
      </c>
      <c r="I524" s="51">
        <v>3.2</v>
      </c>
      <c r="J524" s="51">
        <v>156</v>
      </c>
      <c r="K524" s="52">
        <v>431</v>
      </c>
      <c r="L524" s="51"/>
    </row>
    <row r="525" spans="1:12" ht="14.4" x14ac:dyDescent="0.3">
      <c r="A525" s="25"/>
      <c r="B525" s="16"/>
      <c r="C525" s="11"/>
      <c r="D525" s="7" t="s">
        <v>30</v>
      </c>
      <c r="E525" s="50" t="s">
        <v>60</v>
      </c>
      <c r="F525" s="51">
        <v>150</v>
      </c>
      <c r="G525" s="51">
        <v>8.6999999999999993</v>
      </c>
      <c r="H525" s="51">
        <v>7.8</v>
      </c>
      <c r="I525" s="51">
        <v>42.6</v>
      </c>
      <c r="J525" s="51">
        <v>279</v>
      </c>
      <c r="K525" s="52">
        <v>508</v>
      </c>
      <c r="L525" s="51"/>
    </row>
    <row r="526" spans="1:12" ht="14.4" x14ac:dyDescent="0.3">
      <c r="A526" s="25"/>
      <c r="B526" s="16"/>
      <c r="C526" s="11"/>
      <c r="D526" s="7" t="s">
        <v>31</v>
      </c>
      <c r="E526" s="50" t="s">
        <v>72</v>
      </c>
      <c r="F526" s="51">
        <v>200</v>
      </c>
      <c r="G526" s="51">
        <v>0.6</v>
      </c>
      <c r="H526" s="51">
        <v>0</v>
      </c>
      <c r="I526" s="51">
        <v>31.4</v>
      </c>
      <c r="J526" s="51">
        <v>124</v>
      </c>
      <c r="K526" s="52">
        <v>639</v>
      </c>
      <c r="L526" s="51"/>
    </row>
    <row r="527" spans="1:12" ht="14.4" x14ac:dyDescent="0.3">
      <c r="A527" s="25"/>
      <c r="B527" s="16"/>
      <c r="C527" s="11"/>
      <c r="D527" s="7" t="s">
        <v>32</v>
      </c>
      <c r="E527" s="50" t="s">
        <v>58</v>
      </c>
      <c r="F527" s="51">
        <v>10</v>
      </c>
      <c r="G527" s="51">
        <v>1.6</v>
      </c>
      <c r="H527" s="51">
        <v>0.2</v>
      </c>
      <c r="I527" s="51">
        <v>10.3</v>
      </c>
      <c r="J527" s="51">
        <v>52.4</v>
      </c>
      <c r="K527" s="52" t="s">
        <v>47</v>
      </c>
      <c r="L527" s="51"/>
    </row>
    <row r="528" spans="1:12" ht="14.4" x14ac:dyDescent="0.3">
      <c r="A528" s="25"/>
      <c r="B528" s="16"/>
      <c r="C528" s="11"/>
      <c r="D528" s="7" t="s">
        <v>33</v>
      </c>
      <c r="E528" s="50" t="s">
        <v>54</v>
      </c>
      <c r="F528" s="51">
        <v>20</v>
      </c>
      <c r="G528" s="51">
        <v>1.3</v>
      </c>
      <c r="H528" s="51">
        <v>0.2</v>
      </c>
      <c r="I528" s="51">
        <v>9.9</v>
      </c>
      <c r="J528" s="51">
        <v>46</v>
      </c>
      <c r="K528" s="52" t="s">
        <v>47</v>
      </c>
      <c r="L528" s="51">
        <v>10</v>
      </c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770</v>
      </c>
      <c r="G531" s="21">
        <f t="shared" ref="G531" si="397">SUM(G522:G530)</f>
        <v>28.500000000000004</v>
      </c>
      <c r="H531" s="21">
        <f t="shared" ref="H531" si="398">SUM(H522:H530)</f>
        <v>22.4</v>
      </c>
      <c r="I531" s="21">
        <f t="shared" ref="I531" si="399">SUM(I522:I530)</f>
        <v>118.89999999999999</v>
      </c>
      <c r="J531" s="21">
        <f t="shared" ref="J531" si="400">SUM(J522:J530)</f>
        <v>796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770</v>
      </c>
      <c r="G551" s="34">
        <f t="shared" ref="G551" si="417">G517+G521+G531+G536+G543+G550</f>
        <v>28.500000000000004</v>
      </c>
      <c r="H551" s="34">
        <f t="shared" ref="H551" si="418">H517+H521+H531+H536+H543+H550</f>
        <v>22.4</v>
      </c>
      <c r="I551" s="34">
        <f t="shared" ref="I551" si="419">I517+I521+I531+I536+I543+I550</f>
        <v>118.89999999999999</v>
      </c>
      <c r="J551" s="34">
        <f t="shared" ref="J551" si="420">J517+J521+J531+J536+J543+J550</f>
        <v>796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761.25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24.033333333333331</v>
      </c>
      <c r="H594" s="42">
        <f t="shared" si="456"/>
        <v>25.799999999999997</v>
      </c>
      <c r="I594" s="42">
        <f t="shared" si="456"/>
        <v>113.68333333333335</v>
      </c>
      <c r="J594" s="42">
        <f t="shared" si="456"/>
        <v>775.86666666666679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aquarius3</cp:lastModifiedBy>
  <cp:lastPrinted>2024-04-11T05:01:12Z</cp:lastPrinted>
  <dcterms:created xsi:type="dcterms:W3CDTF">2022-05-16T14:23:56Z</dcterms:created>
  <dcterms:modified xsi:type="dcterms:W3CDTF">2025-12-25T09:09:39Z</dcterms:modified>
</cp:coreProperties>
</file>